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<sst xmlns="http://schemas.openxmlformats.org/spreadsheetml/2006/main" count="45" uniqueCount="37">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</sst>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5</xdr:col>
      <xdr:colOff>95249</xdr:colOff>
      <xdr:row>52</xdr:row>
      <xdr:rowOff>95250</xdr:rowOff>
    </xdr:to>
    <xdr:sp macro="" textlink="">
      <xdr:nvSpPr>
        <xdr:cNvPr id="2" name="CuadroTexto 1"/>
        <xdr:cNvSpPr txBox="1"/>
      </xdr:nvSpPr>
      <xdr:spPr>
        <a:xfrm>
          <a:off x="0" y="7505700"/>
          <a:ext cx="7581899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657225</xdr:colOff>
      <xdr:row>49</xdr:row>
      <xdr:rowOff>28575</xdr:rowOff>
    </xdr:from>
    <xdr:to>
      <xdr:col>1</xdr:col>
      <xdr:colOff>2867025</xdr:colOff>
      <xdr:row>49</xdr:row>
      <xdr:rowOff>28575</xdr:rowOff>
    </xdr:to>
    <xdr:cxnSp macro="">
      <xdr:nvCxnSpPr>
        <xdr:cNvPr id="4" name="Conector recto 3"/>
        <xdr:cNvCxnSpPr/>
      </xdr:nvCxnSpPr>
      <xdr:spPr>
        <a:xfrm>
          <a:off x="838200" y="7677150"/>
          <a:ext cx="220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1161364</xdr:colOff>
      <xdr:row>49</xdr:row>
      <xdr:rowOff>28575</xdr:rowOff>
    </xdr:from>
    <xdr:to>
      <xdr:col>4</xdr:col>
      <xdr:colOff>1114425</xdr:colOff>
      <xdr:row>49</xdr:row>
      <xdr:rowOff>28575</xdr:rowOff>
    </xdr:to>
    <xdr:cxnSp macro="">
      <xdr:nvCxnSpPr>
        <xdr:cNvPr id="5" name="Conector recto 4"/>
        <xdr:cNvCxnSpPr/>
      </xdr:nvCxnSpPr>
      <xdr:spPr>
        <a:xfrm>
          <a:off x="4276039" y="7677150"/>
          <a:ext cx="28677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topLeftCell="A16" workbookViewId="0">
      <selection activeCell="E60" sqref="E6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152471000.53</v>
      </c>
      <c r="D3" s="3">
        <f t="shared" ref="D3:E3" si="0">SUM(D4:D13)</f>
        <v>104703295.31</v>
      </c>
      <c r="E3" s="4">
        <f t="shared" si="0"/>
        <v>104978688.22999999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39563633</v>
      </c>
      <c r="D10" s="6">
        <v>18093106.309999999</v>
      </c>
      <c r="E10" s="7">
        <v>18093106.309999999</v>
      </c>
    </row>
    <row r="11" spans="1:5" x14ac:dyDescent="0.2">
      <c r="A11" s="5"/>
      <c r="B11" s="14" t="s">
        <v>8</v>
      </c>
      <c r="C11" s="6">
        <v>0</v>
      </c>
      <c r="D11" s="6">
        <v>38748002.909999996</v>
      </c>
      <c r="E11" s="7">
        <v>38748002.909999996</v>
      </c>
    </row>
    <row r="12" spans="1:5" x14ac:dyDescent="0.2">
      <c r="A12" s="5"/>
      <c r="B12" s="14" t="s">
        <v>9</v>
      </c>
      <c r="C12" s="6">
        <v>112907367.53</v>
      </c>
      <c r="D12" s="6">
        <v>47862186.090000004</v>
      </c>
      <c r="E12" s="7">
        <v>48137579.009999998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152471000.53</v>
      </c>
      <c r="D14" s="9">
        <f t="shared" ref="D14:E14" si="1">SUM(D15:D23)</f>
        <v>69046390.769999996</v>
      </c>
      <c r="E14" s="10">
        <f t="shared" si="1"/>
        <v>69030580.769999996</v>
      </c>
    </row>
    <row r="15" spans="1:5" x14ac:dyDescent="0.2">
      <c r="A15" s="5"/>
      <c r="B15" s="14" t="s">
        <v>12</v>
      </c>
      <c r="C15" s="6">
        <v>99341202.849999994</v>
      </c>
      <c r="D15" s="6">
        <v>52464677.880000003</v>
      </c>
      <c r="E15" s="7">
        <v>52464677.880000003</v>
      </c>
    </row>
    <row r="16" spans="1:5" x14ac:dyDescent="0.2">
      <c r="A16" s="5"/>
      <c r="B16" s="14" t="s">
        <v>13</v>
      </c>
      <c r="C16" s="6">
        <v>5659168.5499999998</v>
      </c>
      <c r="D16" s="6">
        <v>1856480.84</v>
      </c>
      <c r="E16" s="7">
        <v>1856480.84</v>
      </c>
    </row>
    <row r="17" spans="1:5" x14ac:dyDescent="0.2">
      <c r="A17" s="5"/>
      <c r="B17" s="14" t="s">
        <v>14</v>
      </c>
      <c r="C17" s="6">
        <v>43683969.130000003</v>
      </c>
      <c r="D17" s="6">
        <v>13773235.84</v>
      </c>
      <c r="E17" s="7">
        <v>13757425.84</v>
      </c>
    </row>
    <row r="18" spans="1:5" x14ac:dyDescent="0.2">
      <c r="A18" s="5"/>
      <c r="B18" s="14" t="s">
        <v>9</v>
      </c>
      <c r="C18" s="6">
        <v>1544000</v>
      </c>
      <c r="D18" s="6">
        <v>387962</v>
      </c>
      <c r="E18" s="7">
        <v>387962</v>
      </c>
    </row>
    <row r="19" spans="1:5" x14ac:dyDescent="0.2">
      <c r="A19" s="5"/>
      <c r="B19" s="14" t="s">
        <v>15</v>
      </c>
      <c r="C19" s="6">
        <v>1513660</v>
      </c>
      <c r="D19" s="6">
        <v>564034.21</v>
      </c>
      <c r="E19" s="7">
        <v>564034.21</v>
      </c>
    </row>
    <row r="20" spans="1:5" x14ac:dyDescent="0.2">
      <c r="A20" s="5"/>
      <c r="B20" s="14" t="s">
        <v>16</v>
      </c>
      <c r="C20" s="6">
        <v>8000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721000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35656904.540000007</v>
      </c>
      <c r="E24" s="13">
        <f>E3-E14</f>
        <v>35948107.459999993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14722461.100000001</v>
      </c>
      <c r="E28" s="21">
        <f>SUM(E29:E35)</f>
        <v>15013664.02</v>
      </c>
    </row>
    <row r="29" spans="1:5" x14ac:dyDescent="0.2">
      <c r="A29" s="5"/>
      <c r="B29" s="14" t="s">
        <v>26</v>
      </c>
      <c r="C29" s="22">
        <v>0</v>
      </c>
      <c r="D29" s="22">
        <v>2695200.63</v>
      </c>
      <c r="E29" s="23">
        <v>2695200.63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7794843.29</v>
      </c>
      <c r="E32" s="23">
        <v>7794843.29</v>
      </c>
    </row>
    <row r="33" spans="1:5" x14ac:dyDescent="0.2">
      <c r="A33" s="5"/>
      <c r="B33" s="14" t="s">
        <v>30</v>
      </c>
      <c r="C33" s="22">
        <v>0</v>
      </c>
      <c r="D33" s="22">
        <v>5790501.3099999996</v>
      </c>
      <c r="E33" s="23">
        <v>6066044.2300000004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-1558084.13</v>
      </c>
      <c r="E35" s="23">
        <v>-1542424.13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20934443.440000001</v>
      </c>
      <c r="E36" s="25">
        <f>SUM(E37:E39)</f>
        <v>20934443.440000001</v>
      </c>
    </row>
    <row r="37" spans="1:5" x14ac:dyDescent="0.2">
      <c r="A37" s="5"/>
      <c r="B37" s="14" t="s">
        <v>30</v>
      </c>
      <c r="C37" s="22">
        <v>0</v>
      </c>
      <c r="D37" s="22">
        <v>20934443.440000001</v>
      </c>
      <c r="E37" s="23">
        <v>20934443.440000001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35656904.540000007</v>
      </c>
      <c r="E40" s="13">
        <f>E28+E36</f>
        <v>35948107.460000001</v>
      </c>
    </row>
    <row r="41" spans="1:5" x14ac:dyDescent="0.2">
      <c r="A41" s="1" t="s">
        <v>24</v>
      </c>
    </row>
    <row r="47" spans="1:5" x14ac:dyDescent="0.2">
      <c r="A47" s="31"/>
      <c r="B47" s="31"/>
      <c r="C47" s="31"/>
      <c r="D47" s="31"/>
      <c r="E47" s="31"/>
    </row>
  </sheetData>
  <mergeCells count="3">
    <mergeCell ref="A1:E1"/>
    <mergeCell ref="A2:B2"/>
    <mergeCell ref="A27:B27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2020-07-23T18:30:17Z</cp:lastPrinted>
  <dcterms:created xsi:type="dcterms:W3CDTF">2017-12-20T04:54:53Z</dcterms:created>
  <dcterms:modified xsi:type="dcterms:W3CDTF">2020-07-23T18:30:21Z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