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748EABAA-0802-4665-BC10-0EC42CFF8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<sst xmlns="http://schemas.openxmlformats.org/spreadsheetml/2006/main" count="45" uniqueCount="37">
  <si>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</si>
  <si>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</si>
  <si>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</si>
  <si>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</si>
  <si>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</si>
  <si>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</si>
  <si>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</si>
  <si>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</si>
  <si>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</si>
  <si>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</si>
  <si>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</si>
  <si>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</si>
  <si>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</si>
  <si>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</si>
  <si>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</si>
  <si>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</si>
  <si>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</si>
  <si>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</si>
  <si>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</si>
  <si>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</si>
  <si>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</si>
  <si>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</si>
  <si>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</si>
  <si>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</si>
  <si>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</si>
  <si>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</si>
  <si>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</si>
  <si>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</si>
  <si>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</si>
  <si>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</si>
  <si>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</si>
  <si>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</si>
  <si>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</si>
  <si>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</si>
  <si>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</si>
  <si>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</si>
  <si>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Flujo de Fondos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</si>
</sst>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3" fontId="3" fillId="0" borderId="9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vertical="center" wrapText="1"/>
    </xf>
    <xf numFmtId="3" fontId="4" fillId="0" borderId="11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164" fontId="5" fillId="0" borderId="9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3" fillId="0" borderId="10" xfId="0" applyFont="1" applyBorder="1" applyAlignment="1">
      <alignment vertical="center"/>
    </xf>
    <xf numFmtId="164" fontId="5" fillId="0" borderId="0" xfId="0" applyNumberFormat="1" applyFont="1" applyBorder="1"/>
    <xf numFmtId="164" fontId="5" fillId="0" borderId="11" xfId="0" applyNumberFormat="1" applyFont="1" applyBorder="1"/>
    <xf numFmtId="0" fontId="2" fillId="0" borderId="10" xfId="0" applyFont="1" applyBorder="1" applyAlignment="1">
      <alignment horizontal="left" indent="1"/>
    </xf>
    <xf numFmtId="164" fontId="3" fillId="0" borderId="13" xfId="0" applyNumberFormat="1" applyFont="1" applyBorder="1" applyAlignment="1">
      <alignment vertical="center" wrapText="1"/>
    </xf>
    <xf numFmtId="164" fontId="3" fillId="0" borderId="14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1085850</xdr:colOff>
      <xdr:row>40</xdr:row>
      <xdr:rowOff>9525</xdr:rowOff>
    </xdr:from>
    <xdr:to>
      <xdr:col>3</xdr:col>
      <xdr:colOff>55167</xdr:colOff>
      <xdr:row>48</xdr:row>
      <xdr:rowOff>132556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44D66-E868-4981-9822-BA153C786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085850" y="6457950"/>
          <a:ext cx="4817667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showGridLines="0" tabSelected="1" topLeftCell="A14" workbookViewId="0">
      <selection activeCell="B59" sqref="B5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54.75" customHeight="1" x14ac:dyDescent="0.2">
      <c r="A1" s="6" t="s">
        <v>36</v>
      </c>
      <c r="B1" s="7"/>
      <c r="C1" s="7"/>
      <c r="D1" s="8"/>
    </row>
    <row r="2" spans="1:4" ht="24.6" customHeight="1" x14ac:dyDescent="0.2">
      <c r="A2" s="9" t="s">
        <v>20</v>
      </c>
      <c r="B2" s="5" t="s">
        <v>30</v>
      </c>
      <c r="C2" s="2" t="s">
        <v>21</v>
      </c>
      <c r="D2" s="10" t="s">
        <v>31</v>
      </c>
    </row>
    <row r="3" spans="1:4" x14ac:dyDescent="0.2">
      <c r="A3" s="11" t="s">
        <v>0</v>
      </c>
      <c r="B3" s="3">
        <f>SUM(B4:B13)</f>
        <v>251405244.69</v>
      </c>
      <c r="C3" s="3">
        <f t="shared" ref="C3:D3" si="0">SUM(C4:C13)</f>
        <v>189095986.77999997</v>
      </c>
      <c r="D3" s="12">
        <f t="shared" si="0"/>
        <v>189095986.77999997</v>
      </c>
    </row>
    <row r="4" spans="1:4" x14ac:dyDescent="0.2">
      <c r="A4" s="13" t="s">
        <v>1</v>
      </c>
      <c r="B4" s="14">
        <v>0</v>
      </c>
      <c r="C4" s="14">
        <v>0</v>
      </c>
      <c r="D4" s="15">
        <v>0</v>
      </c>
    </row>
    <row r="5" spans="1:4" x14ac:dyDescent="0.2">
      <c r="A5" s="13" t="s">
        <v>2</v>
      </c>
      <c r="B5" s="14">
        <v>0</v>
      </c>
      <c r="C5" s="14">
        <v>0</v>
      </c>
      <c r="D5" s="15">
        <v>0</v>
      </c>
    </row>
    <row r="6" spans="1:4" x14ac:dyDescent="0.2">
      <c r="A6" s="13" t="s">
        <v>3</v>
      </c>
      <c r="B6" s="14">
        <v>0</v>
      </c>
      <c r="C6" s="14">
        <v>0</v>
      </c>
      <c r="D6" s="15">
        <v>0</v>
      </c>
    </row>
    <row r="7" spans="1:4" x14ac:dyDescent="0.2">
      <c r="A7" s="13" t="s">
        <v>4</v>
      </c>
      <c r="B7" s="14">
        <v>0</v>
      </c>
      <c r="C7" s="14">
        <v>0</v>
      </c>
      <c r="D7" s="15">
        <v>0</v>
      </c>
    </row>
    <row r="8" spans="1:4" x14ac:dyDescent="0.2">
      <c r="A8" s="13" t="s">
        <v>5</v>
      </c>
      <c r="B8" s="14">
        <v>0</v>
      </c>
      <c r="C8" s="14">
        <v>0</v>
      </c>
      <c r="D8" s="15">
        <v>0</v>
      </c>
    </row>
    <row r="9" spans="1:4" x14ac:dyDescent="0.2">
      <c r="A9" s="13" t="s">
        <v>6</v>
      </c>
      <c r="B9" s="14">
        <v>0</v>
      </c>
      <c r="C9" s="14">
        <v>0</v>
      </c>
      <c r="D9" s="15">
        <v>0</v>
      </c>
    </row>
    <row r="10" spans="1:4" x14ac:dyDescent="0.2">
      <c r="A10" s="13" t="s">
        <v>7</v>
      </c>
      <c r="B10" s="14">
        <v>58830877</v>
      </c>
      <c r="C10" s="14">
        <v>44787067.520000003</v>
      </c>
      <c r="D10" s="15">
        <v>44787067.520000003</v>
      </c>
    </row>
    <row r="11" spans="1:4" x14ac:dyDescent="0.2">
      <c r="A11" s="13" t="s">
        <v>8</v>
      </c>
      <c r="B11" s="14">
        <v>95612283</v>
      </c>
      <c r="C11" s="14">
        <v>67180159.459999993</v>
      </c>
      <c r="D11" s="15">
        <v>67180159.459999993</v>
      </c>
    </row>
    <row r="12" spans="1:4" x14ac:dyDescent="0.2">
      <c r="A12" s="13" t="s">
        <v>9</v>
      </c>
      <c r="B12" s="14">
        <v>96962084.689999998</v>
      </c>
      <c r="C12" s="14">
        <v>77128759.799999997</v>
      </c>
      <c r="D12" s="15">
        <v>77128759.799999997</v>
      </c>
    </row>
    <row r="13" spans="1:4" x14ac:dyDescent="0.2">
      <c r="A13" s="13" t="s">
        <v>10</v>
      </c>
      <c r="B13" s="14">
        <v>0</v>
      </c>
      <c r="C13" s="14">
        <v>0</v>
      </c>
      <c r="D13" s="15">
        <v>0</v>
      </c>
    </row>
    <row r="14" spans="1:4" x14ac:dyDescent="0.2">
      <c r="A14" s="16" t="s">
        <v>11</v>
      </c>
      <c r="B14" s="17">
        <f>SUM(B15:B23)</f>
        <v>251405244.69</v>
      </c>
      <c r="C14" s="17">
        <f t="shared" ref="C14:D14" si="1">SUM(C15:C23)</f>
        <v>99737609.620000005</v>
      </c>
      <c r="D14" s="18">
        <f t="shared" si="1"/>
        <v>99145353</v>
      </c>
    </row>
    <row r="15" spans="1:4" x14ac:dyDescent="0.2">
      <c r="A15" s="13" t="s">
        <v>12</v>
      </c>
      <c r="B15" s="14">
        <v>190091664</v>
      </c>
      <c r="C15" s="14">
        <v>82982672.090000004</v>
      </c>
      <c r="D15" s="15">
        <v>82390308.469999999</v>
      </c>
    </row>
    <row r="16" spans="1:4" x14ac:dyDescent="0.2">
      <c r="A16" s="13" t="s">
        <v>13</v>
      </c>
      <c r="B16" s="14">
        <v>5550888</v>
      </c>
      <c r="C16" s="14">
        <v>370482.24</v>
      </c>
      <c r="D16" s="15">
        <v>370482.24</v>
      </c>
    </row>
    <row r="17" spans="1:4" x14ac:dyDescent="0.2">
      <c r="A17" s="13" t="s">
        <v>14</v>
      </c>
      <c r="B17" s="14">
        <v>54587224.689999998</v>
      </c>
      <c r="C17" s="14">
        <v>15365018.01</v>
      </c>
      <c r="D17" s="15">
        <v>15365018.01</v>
      </c>
    </row>
    <row r="18" spans="1:4" x14ac:dyDescent="0.2">
      <c r="A18" s="13" t="s">
        <v>9</v>
      </c>
      <c r="B18" s="14">
        <v>425468</v>
      </c>
      <c r="C18" s="14">
        <v>1019437.28</v>
      </c>
      <c r="D18" s="15">
        <v>1019544.28</v>
      </c>
    </row>
    <row r="19" spans="1:4" x14ac:dyDescent="0.2">
      <c r="A19" s="13" t="s">
        <v>15</v>
      </c>
      <c r="B19" s="14">
        <v>750000</v>
      </c>
      <c r="C19" s="14">
        <v>0</v>
      </c>
      <c r="D19" s="15">
        <v>0</v>
      </c>
    </row>
    <row r="20" spans="1:4" x14ac:dyDescent="0.2">
      <c r="A20" s="13" t="s">
        <v>16</v>
      </c>
      <c r="B20" s="14">
        <v>0</v>
      </c>
      <c r="C20" s="14">
        <v>0</v>
      </c>
      <c r="D20" s="15">
        <v>0</v>
      </c>
    </row>
    <row r="21" spans="1:4" x14ac:dyDescent="0.2">
      <c r="A21" s="13" t="s">
        <v>17</v>
      </c>
      <c r="B21" s="14">
        <v>0</v>
      </c>
      <c r="C21" s="14">
        <v>0</v>
      </c>
      <c r="D21" s="15">
        <v>0</v>
      </c>
    </row>
    <row r="22" spans="1:4" x14ac:dyDescent="0.2">
      <c r="A22" s="13" t="s">
        <v>18</v>
      </c>
      <c r="B22" s="14">
        <v>0</v>
      </c>
      <c r="C22" s="14">
        <v>0</v>
      </c>
      <c r="D22" s="15">
        <v>0</v>
      </c>
    </row>
    <row r="23" spans="1:4" x14ac:dyDescent="0.2">
      <c r="A23" s="13" t="s">
        <v>19</v>
      </c>
      <c r="B23" s="14">
        <v>0</v>
      </c>
      <c r="C23" s="14">
        <v>0</v>
      </c>
      <c r="D23" s="15">
        <v>0</v>
      </c>
    </row>
    <row r="24" spans="1:4" ht="12" thickBot="1" x14ac:dyDescent="0.25">
      <c r="A24" s="19" t="s">
        <v>29</v>
      </c>
      <c r="B24" s="20">
        <f>B3-B14</f>
        <v>0</v>
      </c>
      <c r="C24" s="20">
        <f>C3-C14</f>
        <v>89358377.159999967</v>
      </c>
      <c r="D24" s="21">
        <f>D3-D14</f>
        <v>89950633.779999971</v>
      </c>
    </row>
    <row r="25" spans="1:4" ht="12" thickBot="1" x14ac:dyDescent="0.25"/>
    <row r="26" spans="1:4" ht="11.1" customHeight="1" x14ac:dyDescent="0.2">
      <c r="A26" s="22" t="s">
        <v>20</v>
      </c>
      <c r="B26" s="23" t="s">
        <v>30</v>
      </c>
      <c r="C26" s="24" t="s">
        <v>21</v>
      </c>
      <c r="D26" s="25" t="s">
        <v>31</v>
      </c>
    </row>
    <row r="27" spans="1:4" x14ac:dyDescent="0.2">
      <c r="A27" s="11" t="s">
        <v>23</v>
      </c>
      <c r="B27" s="4">
        <f>SUM(B28:B34)</f>
        <v>0</v>
      </c>
      <c r="C27" s="4">
        <f>SUM(C28:C34)</f>
        <v>60277565.129999995</v>
      </c>
      <c r="D27" s="26">
        <f>SUM(D28:D34)</f>
        <v>60277458.129999995</v>
      </c>
    </row>
    <row r="28" spans="1:4" x14ac:dyDescent="0.2">
      <c r="A28" s="13" t="s">
        <v>24</v>
      </c>
      <c r="B28" s="27">
        <v>0</v>
      </c>
      <c r="C28" s="27">
        <v>184053.41</v>
      </c>
      <c r="D28" s="28">
        <v>184053.41</v>
      </c>
    </row>
    <row r="29" spans="1:4" x14ac:dyDescent="0.2">
      <c r="A29" s="13" t="s">
        <v>32</v>
      </c>
      <c r="B29" s="27">
        <v>0</v>
      </c>
      <c r="C29" s="27">
        <v>0</v>
      </c>
      <c r="D29" s="28">
        <v>0</v>
      </c>
    </row>
    <row r="30" spans="1:4" x14ac:dyDescent="0.2">
      <c r="A30" s="13" t="s">
        <v>25</v>
      </c>
      <c r="B30" s="27">
        <v>0</v>
      </c>
      <c r="C30" s="27">
        <v>0</v>
      </c>
      <c r="D30" s="28">
        <v>0</v>
      </c>
    </row>
    <row r="31" spans="1:4" x14ac:dyDescent="0.2">
      <c r="A31" s="13" t="s">
        <v>26</v>
      </c>
      <c r="B31" s="27">
        <v>0</v>
      </c>
      <c r="C31" s="27">
        <v>26546980.989999998</v>
      </c>
      <c r="D31" s="28">
        <v>26546873.989999998</v>
      </c>
    </row>
    <row r="32" spans="1:4" x14ac:dyDescent="0.2">
      <c r="A32" s="13" t="s">
        <v>33</v>
      </c>
      <c r="B32" s="27">
        <v>0</v>
      </c>
      <c r="C32" s="27">
        <v>33546530.73</v>
      </c>
      <c r="D32" s="28">
        <v>33546530.73</v>
      </c>
    </row>
    <row r="33" spans="1:4" x14ac:dyDescent="0.2">
      <c r="A33" s="13" t="s">
        <v>27</v>
      </c>
      <c r="B33" s="27">
        <v>0</v>
      </c>
      <c r="C33" s="27">
        <v>0</v>
      </c>
      <c r="D33" s="28">
        <v>0</v>
      </c>
    </row>
    <row r="34" spans="1:4" x14ac:dyDescent="0.2">
      <c r="A34" s="13" t="s">
        <v>34</v>
      </c>
      <c r="B34" s="27">
        <v>0</v>
      </c>
      <c r="C34" s="27">
        <v>0</v>
      </c>
      <c r="D34" s="28">
        <v>0</v>
      </c>
    </row>
    <row r="35" spans="1:4" x14ac:dyDescent="0.2">
      <c r="A35" s="29" t="s">
        <v>28</v>
      </c>
      <c r="B35" s="30">
        <f>SUM(B36:B38)</f>
        <v>0</v>
      </c>
      <c r="C35" s="30">
        <f>SUM(C36:C38)</f>
        <v>29080812.030000001</v>
      </c>
      <c r="D35" s="31">
        <f>SUM(D36:D38)</f>
        <v>29673175.649999999</v>
      </c>
    </row>
    <row r="36" spans="1:4" x14ac:dyDescent="0.2">
      <c r="A36" s="13" t="s">
        <v>33</v>
      </c>
      <c r="B36" s="27">
        <v>0</v>
      </c>
      <c r="C36" s="27">
        <v>29080812.030000001</v>
      </c>
      <c r="D36" s="28">
        <v>29673175.649999999</v>
      </c>
    </row>
    <row r="37" spans="1:4" x14ac:dyDescent="0.2">
      <c r="A37" s="32" t="s">
        <v>27</v>
      </c>
      <c r="B37" s="27">
        <v>0</v>
      </c>
      <c r="C37" s="27">
        <v>0</v>
      </c>
      <c r="D37" s="28">
        <v>0</v>
      </c>
    </row>
    <row r="38" spans="1:4" x14ac:dyDescent="0.2">
      <c r="A38" s="32" t="s">
        <v>35</v>
      </c>
      <c r="B38" s="27">
        <v>0</v>
      </c>
      <c r="C38" s="27">
        <v>0</v>
      </c>
      <c r="D38" s="28">
        <v>0</v>
      </c>
    </row>
    <row r="39" spans="1:4" ht="12" thickBot="1" x14ac:dyDescent="0.25">
      <c r="A39" s="19" t="s">
        <v>29</v>
      </c>
      <c r="B39" s="33">
        <f>B27+B35</f>
        <v>0</v>
      </c>
      <c r="C39" s="33">
        <f>C27+C35</f>
        <v>89358377.159999996</v>
      </c>
      <c r="D39" s="34">
        <f>D27+D35</f>
        <v>89950633.780000001</v>
      </c>
    </row>
    <row r="40" spans="1:4" x14ac:dyDescent="0.2">
      <c r="A40" s="1" t="s">
        <v>22</v>
      </c>
    </row>
  </sheetData>
  <mergeCells count="1">
    <mergeCell ref="A1:D1"/>
  </mergeCells>
  <pageMargins left="1.1811023622047245" right="0.70866141732283472" top="0.39370078740157483" bottom="0.74803149606299213" header="0.31496062992125984" footer="0.31496062992125984"/>
  <pageSetup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7d94ff59-7ed1-4a55-a7f4-33f9374cfc68"/>
    <ds:schemaRef ds:uri="http://purl.org/dc/dcmitype/"/>
    <ds:schemaRef ds:uri="http://schemas.microsoft.com/office/infopath/2007/PartnerControls"/>
    <ds:schemaRef ds:uri="969ac7de-33bd-4a31-bb89-2f159fc47d0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2F414D-42AC-42FE-9FC4-2A7DB7031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Alejandro Moreno Santillán</cp:lastModifiedBy>
  <cp:lastPrinted>2026-08-14T17:38:06Z</cp:lastPrinted>
  <dcterms:created xsi:type="dcterms:W3CDTF">2017-12-20T04:54:53Z</dcterms:created>
  <dcterms:modified xsi:type="dcterms:W3CDTF">2026-08-14T17:38:32Z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