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<sst xmlns="http://schemas.openxmlformats.org/spreadsheetml/2006/main" count="45" uniqueCount="37">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</sst>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5</xdr:col>
      <xdr:colOff>95249</xdr:colOff>
      <xdr:row>49</xdr:row>
      <xdr:rowOff>95250</xdr:rowOff>
    </xdr:to>
    <xdr:sp macro="" textlink="">
      <xdr:nvSpPr>
        <xdr:cNvPr id="2" name="CuadroTexto 1"/>
        <xdr:cNvSpPr txBox="1"/>
      </xdr:nvSpPr>
      <xdr:spPr>
        <a:xfrm>
          <a:off x="0" y="7077075"/>
          <a:ext cx="7581899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H51" sqref="H5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152471000.53</v>
      </c>
      <c r="D3" s="3">
        <f t="shared" ref="D3:E3" si="0">SUM(D4:D13)</f>
        <v>177313349.07999998</v>
      </c>
      <c r="E3" s="4">
        <f t="shared" si="0"/>
        <v>177588742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39563633</v>
      </c>
      <c r="D10" s="6">
        <v>28475524.789999999</v>
      </c>
      <c r="E10" s="7">
        <v>28475524.789999999</v>
      </c>
    </row>
    <row r="11" spans="1:5" x14ac:dyDescent="0.2">
      <c r="A11" s="5"/>
      <c r="B11" s="14" t="s">
        <v>8</v>
      </c>
      <c r="C11" s="6">
        <v>0</v>
      </c>
      <c r="D11" s="6">
        <v>62704423.719999999</v>
      </c>
      <c r="E11" s="7">
        <v>62704423.719999999</v>
      </c>
    </row>
    <row r="12" spans="1:5" x14ac:dyDescent="0.2">
      <c r="A12" s="5"/>
      <c r="B12" s="14" t="s">
        <v>9</v>
      </c>
      <c r="C12" s="6">
        <v>112907367.53</v>
      </c>
      <c r="D12" s="6">
        <v>86133400.569999993</v>
      </c>
      <c r="E12" s="7">
        <v>86408793.489999995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152471000.53</v>
      </c>
      <c r="D14" s="9">
        <f t="shared" ref="D14:E14" si="1">SUM(D15:D23)</f>
        <v>104400946.21999998</v>
      </c>
      <c r="E14" s="10">
        <f t="shared" si="1"/>
        <v>103201013.81</v>
      </c>
    </row>
    <row r="15" spans="1:5" x14ac:dyDescent="0.2">
      <c r="A15" s="5"/>
      <c r="B15" s="14" t="s">
        <v>12</v>
      </c>
      <c r="C15" s="6">
        <v>99341202.849999994</v>
      </c>
      <c r="D15" s="6">
        <v>77350141.019999996</v>
      </c>
      <c r="E15" s="7">
        <v>77350141.019999996</v>
      </c>
    </row>
    <row r="16" spans="1:5" x14ac:dyDescent="0.2">
      <c r="A16" s="5"/>
      <c r="B16" s="14" t="s">
        <v>13</v>
      </c>
      <c r="C16" s="6">
        <v>5659168.5499999998</v>
      </c>
      <c r="D16" s="6">
        <v>2538140.13</v>
      </c>
      <c r="E16" s="7">
        <v>2509814.09</v>
      </c>
    </row>
    <row r="17" spans="1:5" x14ac:dyDescent="0.2">
      <c r="A17" s="5"/>
      <c r="B17" s="14" t="s">
        <v>14</v>
      </c>
      <c r="C17" s="6">
        <v>43683969.130000003</v>
      </c>
      <c r="D17" s="6">
        <v>21905472.879999999</v>
      </c>
      <c r="E17" s="7">
        <v>20884476.510000002</v>
      </c>
    </row>
    <row r="18" spans="1:5" x14ac:dyDescent="0.2">
      <c r="A18" s="5"/>
      <c r="B18" s="14" t="s">
        <v>9</v>
      </c>
      <c r="C18" s="6">
        <v>1544000</v>
      </c>
      <c r="D18" s="6">
        <v>661420.93999999994</v>
      </c>
      <c r="E18" s="7">
        <v>510810.94</v>
      </c>
    </row>
    <row r="19" spans="1:5" x14ac:dyDescent="0.2">
      <c r="A19" s="5"/>
      <c r="B19" s="14" t="s">
        <v>15</v>
      </c>
      <c r="C19" s="6">
        <v>1513660</v>
      </c>
      <c r="D19" s="6">
        <v>583807.22</v>
      </c>
      <c r="E19" s="7">
        <v>583807.22</v>
      </c>
    </row>
    <row r="20" spans="1:5" x14ac:dyDescent="0.2">
      <c r="A20" s="5"/>
      <c r="B20" s="14" t="s">
        <v>16</v>
      </c>
      <c r="C20" s="6">
        <v>8000</v>
      </c>
      <c r="D20" s="6">
        <v>1361964.03</v>
      </c>
      <c r="E20" s="7">
        <v>1361964.03</v>
      </c>
    </row>
    <row r="21" spans="1:5" x14ac:dyDescent="0.2">
      <c r="A21" s="5"/>
      <c r="B21" s="14" t="s">
        <v>17</v>
      </c>
      <c r="C21" s="6">
        <v>721000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72912402.859999999</v>
      </c>
      <c r="E24" s="13">
        <f>E3-E14</f>
        <v>74387728.189999998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42759312.710000001</v>
      </c>
      <c r="E28" s="21">
        <f>SUM(E29:E35)</f>
        <v>44225682.600000001</v>
      </c>
    </row>
    <row r="29" spans="1:5" x14ac:dyDescent="0.2">
      <c r="A29" s="5"/>
      <c r="B29" s="14" t="s">
        <v>26</v>
      </c>
      <c r="C29" s="22">
        <v>0</v>
      </c>
      <c r="D29" s="22">
        <v>5161572.8099999996</v>
      </c>
      <c r="E29" s="23">
        <v>5480840.6900000004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13528632.92</v>
      </c>
      <c r="E32" s="23">
        <v>14037054.039999999</v>
      </c>
    </row>
    <row r="33" spans="1:5" x14ac:dyDescent="0.2">
      <c r="A33" s="5"/>
      <c r="B33" s="14" t="s">
        <v>30</v>
      </c>
      <c r="C33" s="22">
        <v>0</v>
      </c>
      <c r="D33" s="22">
        <v>17272362.260000002</v>
      </c>
      <c r="E33" s="23">
        <v>17552026.66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6796744.7199999997</v>
      </c>
      <c r="E35" s="23">
        <v>7155761.21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30153090.149999999</v>
      </c>
      <c r="E36" s="25">
        <f>SUM(E37:E39)</f>
        <v>30162045.59</v>
      </c>
    </row>
    <row r="37" spans="1:5" x14ac:dyDescent="0.2">
      <c r="A37" s="5"/>
      <c r="B37" s="14" t="s">
        <v>30</v>
      </c>
      <c r="C37" s="22">
        <v>0</v>
      </c>
      <c r="D37" s="22">
        <v>30153090.149999999</v>
      </c>
      <c r="E37" s="23">
        <v>30162045.59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72912402.859999999</v>
      </c>
      <c r="E40" s="13">
        <f>E28+E36</f>
        <v>74387728.189999998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2018-07-16T14:09:31Z</cp:lastPrinted>
  <dcterms:created xsi:type="dcterms:W3CDTF">2017-12-20T04:54:53Z</dcterms:created>
  <dcterms:modified xsi:type="dcterms:W3CDTF">2020-10-15T19:30:37Z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