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<sst xmlns="http://schemas.openxmlformats.org/spreadsheetml/2006/main" count="45" uniqueCount="37">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</sst>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1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5" fillId="0" borderId="1" xfId="0" applyNumberFormat="1" applyFont="1" applyBorder="1"/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4" fontId="3" fillId="0" borderId="10" xfId="0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/>
    </xf>
    <xf numFmtId="4" fontId="3" fillId="0" borderId="14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0" xfId="0" applyFont="1" applyBorder="1"/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/>
    </xf>
    <xf numFmtId="164" fontId="5" fillId="0" borderId="10" xfId="0" applyNumberFormat="1" applyFont="1" applyBorder="1"/>
    <xf numFmtId="164" fontId="2" fillId="0" borderId="0" xfId="0" applyNumberFormat="1" applyFont="1" applyBorder="1"/>
    <xf numFmtId="164" fontId="2" fillId="0" borderId="12" xfId="0" applyNumberFormat="1" applyFont="1" applyBorder="1"/>
    <xf numFmtId="0" fontId="3" fillId="0" borderId="11" xfId="0" applyFont="1" applyBorder="1" applyAlignment="1">
      <alignment vertical="center"/>
    </xf>
    <xf numFmtId="164" fontId="5" fillId="0" borderId="0" xfId="0" applyNumberFormat="1" applyFont="1" applyBorder="1"/>
    <xf numFmtId="164" fontId="5" fillId="0" borderId="12" xfId="0" applyNumberFormat="1" applyFont="1" applyBorder="1"/>
    <xf numFmtId="0" fontId="2" fillId="0" borderId="11" xfId="0" applyFont="1" applyBorder="1" applyAlignment="1">
      <alignment horizontal="left" indent="1"/>
    </xf>
    <xf numFmtId="0" fontId="3" fillId="0" borderId="16" xfId="0" applyFont="1" applyBorder="1" applyAlignment="1">
      <alignment horizontal="left" vertical="center"/>
    </xf>
    <xf numFmtId="4" fontId="3" fillId="0" borderId="17" xfId="0" applyNumberFormat="1" applyFont="1" applyBorder="1" applyAlignment="1">
      <alignment vertical="center" wrapText="1"/>
    </xf>
    <xf numFmtId="4" fontId="3" fillId="0" borderId="18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H41" sqref="H4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thickTop="1" x14ac:dyDescent="0.2">
      <c r="A1" s="6" t="s">
        <v>36</v>
      </c>
      <c r="B1" s="7"/>
      <c r="C1" s="7"/>
      <c r="D1" s="8"/>
    </row>
    <row r="2" spans="1:4" ht="22.5" x14ac:dyDescent="0.2">
      <c r="A2" s="9" t="s">
        <v>20</v>
      </c>
      <c r="B2" s="4" t="s">
        <v>22</v>
      </c>
      <c r="C2" s="4" t="s">
        <v>21</v>
      </c>
      <c r="D2" s="10" t="s">
        <v>23</v>
      </c>
    </row>
    <row r="3" spans="1:4" x14ac:dyDescent="0.2">
      <c r="A3" s="11" t="s">
        <v>0</v>
      </c>
      <c r="B3" s="2">
        <f>SUM(B4:B13)</f>
        <v>241613872.26999998</v>
      </c>
      <c r="C3" s="2">
        <f t="shared" ref="C3:D3" si="0">SUM(C4:C13)</f>
        <v>254374826</v>
      </c>
      <c r="D3" s="12">
        <f t="shared" si="0"/>
        <v>254374826</v>
      </c>
    </row>
    <row r="4" spans="1:4" x14ac:dyDescent="0.2">
      <c r="A4" s="13" t="s">
        <v>1</v>
      </c>
      <c r="B4" s="14">
        <v>0</v>
      </c>
      <c r="C4" s="14">
        <v>0</v>
      </c>
      <c r="D4" s="15">
        <v>0</v>
      </c>
    </row>
    <row r="5" spans="1:4" x14ac:dyDescent="0.2">
      <c r="A5" s="13" t="s">
        <v>2</v>
      </c>
      <c r="B5" s="14">
        <v>0</v>
      </c>
      <c r="C5" s="14">
        <v>0</v>
      </c>
      <c r="D5" s="15">
        <v>0</v>
      </c>
    </row>
    <row r="6" spans="1:4" x14ac:dyDescent="0.2">
      <c r="A6" s="13" t="s">
        <v>3</v>
      </c>
      <c r="B6" s="14">
        <v>0</v>
      </c>
      <c r="C6" s="14">
        <v>0</v>
      </c>
      <c r="D6" s="15">
        <v>0</v>
      </c>
    </row>
    <row r="7" spans="1:4" x14ac:dyDescent="0.2">
      <c r="A7" s="13" t="s">
        <v>4</v>
      </c>
      <c r="B7" s="14">
        <v>0</v>
      </c>
      <c r="C7" s="14">
        <v>0</v>
      </c>
      <c r="D7" s="15">
        <v>0</v>
      </c>
    </row>
    <row r="8" spans="1:4" x14ac:dyDescent="0.2">
      <c r="A8" s="13" t="s">
        <v>5</v>
      </c>
      <c r="B8" s="14">
        <v>0</v>
      </c>
      <c r="C8" s="14">
        <v>0</v>
      </c>
      <c r="D8" s="15">
        <v>0</v>
      </c>
    </row>
    <row r="9" spans="1:4" x14ac:dyDescent="0.2">
      <c r="A9" s="13" t="s">
        <v>6</v>
      </c>
      <c r="B9" s="14">
        <v>0</v>
      </c>
      <c r="C9" s="14">
        <v>0</v>
      </c>
      <c r="D9" s="15">
        <v>0</v>
      </c>
    </row>
    <row r="10" spans="1:4" x14ac:dyDescent="0.2">
      <c r="A10" s="13" t="s">
        <v>7</v>
      </c>
      <c r="B10" s="14">
        <v>56209454</v>
      </c>
      <c r="C10" s="14">
        <v>49202573.020000003</v>
      </c>
      <c r="D10" s="15">
        <v>49202573.020000003</v>
      </c>
    </row>
    <row r="11" spans="1:4" x14ac:dyDescent="0.2">
      <c r="A11" s="13" t="s">
        <v>8</v>
      </c>
      <c r="B11" s="14">
        <v>92368203</v>
      </c>
      <c r="C11" s="14">
        <v>99003231.159999996</v>
      </c>
      <c r="D11" s="15">
        <v>99003231.159999996</v>
      </c>
    </row>
    <row r="12" spans="1:4" x14ac:dyDescent="0.2">
      <c r="A12" s="13" t="s">
        <v>9</v>
      </c>
      <c r="B12" s="14">
        <v>93036215.269999996</v>
      </c>
      <c r="C12" s="14">
        <v>106169021.81999999</v>
      </c>
      <c r="D12" s="15">
        <v>106169021.81999999</v>
      </c>
    </row>
    <row r="13" spans="1:4" x14ac:dyDescent="0.2">
      <c r="A13" s="13" t="s">
        <v>10</v>
      </c>
      <c r="B13" s="14">
        <v>0</v>
      </c>
      <c r="C13" s="14">
        <v>0</v>
      </c>
      <c r="D13" s="15">
        <v>0</v>
      </c>
    </row>
    <row r="14" spans="1:4" x14ac:dyDescent="0.2">
      <c r="A14" s="16" t="s">
        <v>11</v>
      </c>
      <c r="B14" s="17">
        <f>SUM(B15:B23)</f>
        <v>241613872.27000001</v>
      </c>
      <c r="C14" s="17">
        <f t="shared" ref="C14:D14" si="1">SUM(C15:C23)</f>
        <v>266434764.09999999</v>
      </c>
      <c r="D14" s="18">
        <f t="shared" si="1"/>
        <v>265349339.53999999</v>
      </c>
    </row>
    <row r="15" spans="1:4" x14ac:dyDescent="0.2">
      <c r="A15" s="13" t="s">
        <v>12</v>
      </c>
      <c r="B15" s="14">
        <v>176018425.68000001</v>
      </c>
      <c r="C15" s="14">
        <v>185429032.09999999</v>
      </c>
      <c r="D15" s="15">
        <v>185429032.09999999</v>
      </c>
    </row>
    <row r="16" spans="1:4" x14ac:dyDescent="0.2">
      <c r="A16" s="13" t="s">
        <v>13</v>
      </c>
      <c r="B16" s="14">
        <v>5878632.1500000004</v>
      </c>
      <c r="C16" s="14">
        <v>4507549.55</v>
      </c>
      <c r="D16" s="15">
        <v>4507549.55</v>
      </c>
    </row>
    <row r="17" spans="1:4" x14ac:dyDescent="0.2">
      <c r="A17" s="13" t="s">
        <v>14</v>
      </c>
      <c r="B17" s="14">
        <v>55645433.82</v>
      </c>
      <c r="C17" s="14">
        <v>52764303.479999997</v>
      </c>
      <c r="D17" s="15">
        <v>52764303.479999997</v>
      </c>
    </row>
    <row r="18" spans="1:4" x14ac:dyDescent="0.2">
      <c r="A18" s="13" t="s">
        <v>9</v>
      </c>
      <c r="B18" s="14">
        <v>2755000</v>
      </c>
      <c r="C18" s="14">
        <v>4097928.35</v>
      </c>
      <c r="D18" s="15">
        <v>4097928.35</v>
      </c>
    </row>
    <row r="19" spans="1:4" x14ac:dyDescent="0.2">
      <c r="A19" s="13" t="s">
        <v>15</v>
      </c>
      <c r="B19" s="14">
        <v>1313880.6200000001</v>
      </c>
      <c r="C19" s="14">
        <v>13179843.65</v>
      </c>
      <c r="D19" s="15">
        <v>12094419.09</v>
      </c>
    </row>
    <row r="20" spans="1:4" x14ac:dyDescent="0.2">
      <c r="A20" s="13" t="s">
        <v>16</v>
      </c>
      <c r="B20" s="14">
        <v>2500</v>
      </c>
      <c r="C20" s="14">
        <v>6456106.9699999997</v>
      </c>
      <c r="D20" s="15">
        <v>6456106.9699999997</v>
      </c>
    </row>
    <row r="21" spans="1:4" x14ac:dyDescent="0.2">
      <c r="A21" s="13" t="s">
        <v>17</v>
      </c>
      <c r="B21" s="14">
        <v>0</v>
      </c>
      <c r="C21" s="14">
        <v>0</v>
      </c>
      <c r="D21" s="15">
        <v>0</v>
      </c>
    </row>
    <row r="22" spans="1:4" x14ac:dyDescent="0.2">
      <c r="A22" s="13" t="s">
        <v>18</v>
      </c>
      <c r="B22" s="14">
        <v>0</v>
      </c>
      <c r="C22" s="14">
        <v>0</v>
      </c>
      <c r="D22" s="15">
        <v>0</v>
      </c>
    </row>
    <row r="23" spans="1:4" x14ac:dyDescent="0.2">
      <c r="A23" s="13" t="s">
        <v>19</v>
      </c>
      <c r="B23" s="14">
        <v>0</v>
      </c>
      <c r="C23" s="14">
        <v>0</v>
      </c>
      <c r="D23" s="15">
        <v>0</v>
      </c>
    </row>
    <row r="24" spans="1:4" x14ac:dyDescent="0.2">
      <c r="A24" s="19" t="s">
        <v>35</v>
      </c>
      <c r="B24" s="3">
        <f>B3-B14</f>
        <v>0</v>
      </c>
      <c r="C24" s="3">
        <f>C3-C14</f>
        <v>-12059938.099999994</v>
      </c>
      <c r="D24" s="20">
        <f>D3-D14</f>
        <v>-10974513.539999992</v>
      </c>
    </row>
    <row r="25" spans="1:4" x14ac:dyDescent="0.2">
      <c r="A25" s="21"/>
      <c r="B25" s="22"/>
      <c r="C25" s="22"/>
      <c r="D25" s="23"/>
    </row>
    <row r="26" spans="1:4" ht="22.5" x14ac:dyDescent="0.2">
      <c r="A26" s="24" t="s">
        <v>20</v>
      </c>
      <c r="B26" s="4" t="s">
        <v>22</v>
      </c>
      <c r="C26" s="4" t="s">
        <v>21</v>
      </c>
      <c r="D26" s="10" t="s">
        <v>23</v>
      </c>
    </row>
    <row r="27" spans="1:4" x14ac:dyDescent="0.2">
      <c r="A27" s="11" t="s">
        <v>25</v>
      </c>
      <c r="B27" s="5">
        <f>SUM(B28:B34)</f>
        <v>0</v>
      </c>
      <c r="C27" s="5">
        <f>SUM(C28:C34)</f>
        <v>995563.99000000034</v>
      </c>
      <c r="D27" s="25">
        <f>SUM(D28:D34)</f>
        <v>2080988.5500000003</v>
      </c>
    </row>
    <row r="28" spans="1:4" x14ac:dyDescent="0.2">
      <c r="A28" s="13" t="s">
        <v>26</v>
      </c>
      <c r="B28" s="26">
        <v>0</v>
      </c>
      <c r="C28" s="26">
        <v>188444.76</v>
      </c>
      <c r="D28" s="27">
        <v>188444.76</v>
      </c>
    </row>
    <row r="29" spans="1:4" x14ac:dyDescent="0.2">
      <c r="A29" s="13" t="s">
        <v>27</v>
      </c>
      <c r="B29" s="26">
        <v>0</v>
      </c>
      <c r="C29" s="26">
        <v>0</v>
      </c>
      <c r="D29" s="27">
        <v>0</v>
      </c>
    </row>
    <row r="30" spans="1:4" x14ac:dyDescent="0.2">
      <c r="A30" s="13" t="s">
        <v>28</v>
      </c>
      <c r="B30" s="26">
        <v>0</v>
      </c>
      <c r="C30" s="26">
        <v>0</v>
      </c>
      <c r="D30" s="27">
        <v>0</v>
      </c>
    </row>
    <row r="31" spans="1:4" x14ac:dyDescent="0.2">
      <c r="A31" s="13" t="s">
        <v>29</v>
      </c>
      <c r="B31" s="26">
        <v>0</v>
      </c>
      <c r="C31" s="26">
        <v>-2243579.0499999998</v>
      </c>
      <c r="D31" s="27">
        <v>-1158154.49</v>
      </c>
    </row>
    <row r="32" spans="1:4" x14ac:dyDescent="0.2">
      <c r="A32" s="13" t="s">
        <v>30</v>
      </c>
      <c r="B32" s="26">
        <v>0</v>
      </c>
      <c r="C32" s="26">
        <v>2178683.91</v>
      </c>
      <c r="D32" s="27">
        <v>2178683.91</v>
      </c>
    </row>
    <row r="33" spans="1:4" x14ac:dyDescent="0.2">
      <c r="A33" s="13" t="s">
        <v>31</v>
      </c>
      <c r="B33" s="26">
        <v>0</v>
      </c>
      <c r="C33" s="26">
        <v>0</v>
      </c>
      <c r="D33" s="27">
        <v>0</v>
      </c>
    </row>
    <row r="34" spans="1:4" x14ac:dyDescent="0.2">
      <c r="A34" s="13" t="s">
        <v>32</v>
      </c>
      <c r="B34" s="26">
        <v>0</v>
      </c>
      <c r="C34" s="26">
        <v>872014.37</v>
      </c>
      <c r="D34" s="27">
        <v>872014.37</v>
      </c>
    </row>
    <row r="35" spans="1:4" x14ac:dyDescent="0.2">
      <c r="A35" s="28" t="s">
        <v>34</v>
      </c>
      <c r="B35" s="29">
        <f>SUM(B36:B38)</f>
        <v>0</v>
      </c>
      <c r="C35" s="29">
        <f>SUM(C36:C38)</f>
        <v>-13055502.09</v>
      </c>
      <c r="D35" s="30">
        <f>SUM(D36:D38)</f>
        <v>-13055502.09</v>
      </c>
    </row>
    <row r="36" spans="1:4" x14ac:dyDescent="0.2">
      <c r="A36" s="13" t="s">
        <v>30</v>
      </c>
      <c r="B36" s="26">
        <v>0</v>
      </c>
      <c r="C36" s="26">
        <v>-13055502.09</v>
      </c>
      <c r="D36" s="27">
        <v>-13055502.09</v>
      </c>
    </row>
    <row r="37" spans="1:4" x14ac:dyDescent="0.2">
      <c r="A37" s="31" t="s">
        <v>31</v>
      </c>
      <c r="B37" s="26">
        <v>0</v>
      </c>
      <c r="C37" s="26">
        <v>0</v>
      </c>
      <c r="D37" s="27">
        <v>0</v>
      </c>
    </row>
    <row r="38" spans="1:4" x14ac:dyDescent="0.2">
      <c r="A38" s="31" t="s">
        <v>33</v>
      </c>
      <c r="B38" s="26">
        <v>0</v>
      </c>
      <c r="C38" s="26">
        <v>0</v>
      </c>
      <c r="D38" s="27">
        <v>0</v>
      </c>
    </row>
    <row r="39" spans="1:4" ht="12" thickBot="1" x14ac:dyDescent="0.25">
      <c r="A39" s="32" t="s">
        <v>35</v>
      </c>
      <c r="B39" s="33">
        <f>B27+B35</f>
        <v>0</v>
      </c>
      <c r="C39" s="33">
        <f>C27+C35</f>
        <v>-12059938.1</v>
      </c>
      <c r="D39" s="34">
        <f>D27+D35</f>
        <v>-10974513.539999999</v>
      </c>
    </row>
    <row r="40" spans="1:4" ht="12" thickTop="1" x14ac:dyDescent="0.2">
      <c r="A40" s="1" t="s">
        <v>24</v>
      </c>
    </row>
  </sheetData>
  <mergeCells count="1">
    <mergeCell ref="A1:D1"/>
  </mergeCells>
  <pageMargins left="1.1811023622047245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2025-02-11T16:51:45Z</cp:lastPrinted>
  <dcterms:created xsi:type="dcterms:W3CDTF">2017-12-20T04:54:53Z</dcterms:created>
  <dcterms:modified xsi:type="dcterms:W3CDTF">2025-02-11T17:10:25Z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